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88788_Matsimäe MK maaparandus rek/"/>
    </mc:Choice>
  </mc:AlternateContent>
  <xr:revisionPtr revIDLastSave="3988" documentId="13_ncr:1_{527BB10C-8909-4436-9A7C-A24F53E7C016}" xr6:coauthVersionLast="47" xr6:coauthVersionMax="47" xr10:uidLastSave="{44C43C40-5F99-4AEE-B553-3D0D2E56439F}"/>
  <bookViews>
    <workbookView xWindow="-108" yWindow="-108" windowWidth="30936" windowHeight="167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1" l="1"/>
  <c r="F42" i="11"/>
  <c r="F41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3" i="11"/>
  <c r="F22" i="11"/>
  <c r="F21" i="11"/>
  <c r="F20" i="11"/>
  <c r="F19" i="11"/>
  <c r="F18" i="11"/>
  <c r="F16" i="11"/>
  <c r="F17" i="11"/>
  <c r="F15" i="11"/>
  <c r="F14" i="11"/>
  <c r="F13" i="11"/>
  <c r="F12" i="11"/>
  <c r="F11" i="11"/>
  <c r="F10" i="11"/>
  <c r="F9" i="11"/>
  <c r="E44" i="11" l="1"/>
</calcChain>
</file>

<file path=xl/sharedStrings.xml><?xml version="1.0" encoding="utf-8"?>
<sst xmlns="http://schemas.openxmlformats.org/spreadsheetml/2006/main" count="87" uniqueCount="63">
  <si>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</si>
  <si>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</si>
  <si>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</si>
  <si>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</si>
  <si>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</si>
  <si>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</si>
  <si>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</si>
  <si>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</si>
  <si>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</si>
  <si>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</si>
  <si>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</si>
  <si>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</si>
  <si>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</si>
  <si>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</si>
  <si>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</si>
  <si>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</si>
  <si>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</si>
  <si>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</si>
  <si>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</si>
  <si>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</si>
  <si>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m³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</si>
  <si>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</si>
  <si>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</si>
  <si>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</si>
  <si>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</si>
  <si>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km</t>
  </si>
  <si>
    <t>Tee- ja kraavitrassi ning teerajatiste alune kändude juurimine ekskavaatoriga</t>
  </si>
  <si>
    <t>Lamapuidu eemaldamine kraavist</t>
  </si>
  <si>
    <t>Truupide mahamärkimine</t>
  </si>
  <si>
    <t>Di=50 cm plasttruubi torustiku, tüüp 50PT, ehitamine (profileeritud plasttoru, SN8)</t>
  </si>
  <si>
    <t>Di=60 cm plasttruubi torustiku, tüüp 60PT, ehitamine (profileeritud plasttoru, SN8)</t>
  </si>
  <si>
    <t>2 otsakut</t>
  </si>
  <si>
    <t>*** Truubi otsakute ehitamisel, nõlvade kindlustamisel jm. kui ei suudeta tagada üleandmisel nõuetekohast haljastust tuleb kasutada</t>
  </si>
  <si>
    <t xml:space="preserve">**** Objektil peab olema tagatud ajakohane ajutine liikluskorraldus paigaldatud ajutiste liiklusmärkidega nr 158 „Teetööd“, nr 331 </t>
  </si>
  <si>
    <t>Koordinaatidega seotud teostusjoonise koostamine (RMK nõuete kohane ja digitaalne)</t>
  </si>
  <si>
    <t>Lisa 1 - Hinnapakkumuse vorm hankes "Matsimäe MK maaparandussüsteemi uuendamine"</t>
  </si>
  <si>
    <t xml:space="preserve">Koprapaisude likvideerimine </t>
  </si>
  <si>
    <t>Voolutakistuste eemaldamine voolusängist</t>
  </si>
  <si>
    <t>Keskkonnarajatise kaeve ekskavaatoriga, I-II gr. pinnas (tehn. settebasseinid ja TT)</t>
  </si>
  <si>
    <t>Keskkonnarajatise kaevepinnase laialiplaneerimine buldooseriga</t>
  </si>
  <si>
    <t>Tõkkepoomi (4m), -postide (5tk*1m) paigaldus</t>
  </si>
  <si>
    <t>TT plats PL1 Kruusast aluse ehitamine koos tihendamisega, sorteeritud kruus Positsioon nr. 4, H=15sm (+materjal ja vedu karjäärist)</t>
  </si>
  <si>
    <t>HE Hooldatava eesvoolu kaeve</t>
  </si>
  <si>
    <t>HT Hooldatava teekraavi kaeve</t>
  </si>
  <si>
    <t>UK Uuendatava kuivenduskraavi kaeve</t>
  </si>
  <si>
    <t>UE Uuendatava eesvoolu kaeve</t>
  </si>
  <si>
    <t>UT Uuendatava teekraavi kaeve</t>
  </si>
  <si>
    <t>Di=300mm plasttruubi torustiku (Veeviimar), tüüp 30-PT, a. 8m (gofreeritud, Sn8) (tüüpjoonis 1.7 2008a) paigaldamine</t>
  </si>
  <si>
    <t xml:space="preserve">Truupide rekonstrueerimine ja ehitamine </t>
  </si>
  <si>
    <t>Di=40 cm plasttruubi torustiku, tüüp 40PT, ehitamine (profileeritud plasttoru, SN8)</t>
  </si>
  <si>
    <t>Di=80 cm plasttruubi torustiku, tüüp 80PT, ehitamine (profileeritud plasttoru, SN8)</t>
  </si>
  <si>
    <t>Ø 40 cm truubi mattotsaku rajamine (tüüp MAO)</t>
  </si>
  <si>
    <t>Ø 50 cm truubi mattotsaku rajamine (tüüp MAO)</t>
  </si>
  <si>
    <t>Teekatte taastamine kruusaga, Purustatud kruus, Positsioon nr. 6 (+materjal ja vedu karjäärist)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</si>
  <si>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</si>
  <si>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Palkalus truupidele (0,27 tm) (vastavalt tüüpjoonisele 3.7) rajamine</t>
  </si>
  <si>
    <t>Ø 25…60 cm truubitoru väljatõstmine ja utiliseerimine</t>
  </si>
  <si>
    <t>Ø 75 cm truubitoru väljatõstmine ja utiliseerimine</t>
  </si>
  <si>
    <t>Ø 100 cm truubitoru väljatõstmine ja utiliseerimine</t>
  </si>
  <si>
    <t>Truubi setetest puhastamine, p Ø50-80 cm, setet kuni 1/2 Ø</t>
  </si>
  <si>
    <t>Ø 60 cm truubi mattotsak kivikindlustusega rajamine (tüüp MAOK)</t>
  </si>
  <si>
    <t>Ø 80 cm truubi kiviotsak kivikindlustusega rajamine (tüüp KOK)</t>
  </si>
  <si>
    <t>1042,1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</si>
</sst>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vertAlign val="superscript"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69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0" fillId="0" borderId="14" xfId="73" applyFont="1" applyBorder="1" applyAlignment="1">
      <alignment horizontal="left" vertical="center" wrapText="1"/>
    </xf>
    <xf numFmtId="4" fontId="2" fillId="0" borderId="23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left" vertical="center" wrapText="1"/>
    </xf>
    <xf numFmtId="3" fontId="2" fillId="24" borderId="24" xfId="0" applyNumberFormat="1" applyFont="1" applyFill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vertical="center" wrapText="1"/>
    </xf>
    <xf numFmtId="1" fontId="2" fillId="0" borderId="19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/>
    </xf>
    <xf numFmtId="4" fontId="2" fillId="0" borderId="17" xfId="0" applyNumberFormat="1" applyFont="1" applyBorder="1" applyAlignment="1">
      <alignment horizontal="right" vertical="center" wrapText="1"/>
    </xf>
    <xf numFmtId="0" fontId="2" fillId="0" borderId="14" xfId="75" applyFont="1" applyBorder="1" applyAlignment="1">
      <alignment horizontal="left" vertical="center" wrapText="1"/>
    </xf>
    <xf numFmtId="1" fontId="2" fillId="0" borderId="14" xfId="59" applyFont="1" applyAlignment="1">
      <alignment horizontal="center" vertical="center" wrapText="1"/>
    </xf>
    <xf numFmtId="2" fontId="24" fillId="0" borderId="14" xfId="76" applyNumberFormat="1" applyFont="1" applyBorder="1" applyAlignment="1">
      <alignment horizontal="right" vertical="center" wrapText="1"/>
    </xf>
    <xf numFmtId="0" fontId="2" fillId="0" borderId="14" xfId="77" applyFont="1" applyBorder="1" applyAlignment="1">
      <alignment vertical="center" wrapText="1"/>
    </xf>
    <xf numFmtId="0" fontId="2" fillId="0" borderId="14" xfId="75" applyFont="1" applyBorder="1" applyAlignment="1">
      <alignment horizontal="center" vertical="center" wrapText="1"/>
    </xf>
    <xf numFmtId="1" fontId="24" fillId="0" borderId="14" xfId="76" applyNumberFormat="1" applyFont="1" applyBorder="1" applyAlignment="1">
      <alignment horizontal="right" vertical="center" wrapText="1"/>
    </xf>
    <xf numFmtId="0" fontId="28" fillId="0" borderId="14" xfId="75" applyFont="1" applyBorder="1" applyAlignment="1">
      <alignment horizontal="center" vertical="center" wrapText="1"/>
    </xf>
    <xf numFmtId="0" fontId="2" fillId="0" borderId="25" xfId="77" applyFont="1" applyBorder="1" applyAlignment="1">
      <alignment vertical="center" wrapText="1"/>
    </xf>
    <xf numFmtId="164" fontId="24" fillId="0" borderId="14" xfId="76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4" xfId="75" applyFont="1" applyBorder="1" applyAlignment="1">
      <alignment vertical="center" wrapText="1"/>
    </xf>
    <xf numFmtId="1" fontId="2" fillId="0" borderId="14" xfId="59" applyFont="1" applyAlignment="1">
      <alignment horizontal="left" vertical="center" wrapText="1"/>
    </xf>
    <xf numFmtId="0" fontId="30" fillId="0" borderId="14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" fontId="3" fillId="0" borderId="26" xfId="59" applyFont="1" applyBorder="1" applyAlignment="1">
      <alignment horizontal="center" vertical="center" wrapText="1"/>
    </xf>
    <xf numFmtId="1" fontId="3" fillId="0" borderId="27" xfId="59" applyFont="1" applyBorder="1" applyAlignment="1">
      <alignment horizontal="center" vertical="center" wrapText="1"/>
    </xf>
    <xf numFmtId="4" fontId="3" fillId="25" borderId="20" xfId="0" applyNumberFormat="1" applyFont="1" applyFill="1" applyBorder="1" applyAlignment="1">
      <alignment horizontal="center" vertical="center" wrapText="1"/>
    </xf>
    <xf numFmtId="4" fontId="3" fillId="25" borderId="21" xfId="0" applyNumberFormat="1" applyFont="1" applyFill="1" applyBorder="1" applyAlignment="1">
      <alignment horizontal="center" vertical="center" wrapText="1"/>
    </xf>
  </cellXfs>
  <cellStyles count="78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5" xr:uid="{E20F531E-D8AC-4E2F-8F2C-2EA81D2F62EB}"/>
    <cellStyle name="Normaallaad_Pikamäe2004 2" xfId="77" xr:uid="{9CE76A1D-AD30-4B00-813A-0A79037687FA}"/>
    <cellStyle name="Normaallaad_Ranna vahtkonna teeOM3.4" xfId="76" xr:uid="{2D5C7B33-9F87-4A6D-8D64-A3B00F159703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J52"/>
  <sheetViews>
    <sheetView tabSelected="1" workbookViewId="0">
      <selection activeCell="N22" sqref="N2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4" s="14" customFormat="1" ht="49.2" customHeight="1" x14ac:dyDescent="0.25">
      <c r="A1" s="45" t="s">
        <v>35</v>
      </c>
      <c r="B1" s="46"/>
      <c r="C1" s="46"/>
      <c r="D1" s="46"/>
      <c r="E1" s="46"/>
      <c r="F1" s="46"/>
    </row>
    <row r="2" spans="1:44" s="14" customFormat="1" ht="12.75" customHeight="1" x14ac:dyDescent="0.25">
      <c r="A2" s="3"/>
      <c r="B2" s="6"/>
      <c r="C2" s="3"/>
      <c r="D2" s="9"/>
      <c r="E2" s="7"/>
      <c r="F2" s="7"/>
    </row>
    <row r="3" spans="1:44" s="14" customFormat="1" ht="15" x14ac:dyDescent="0.25">
      <c r="A3" s="5" t="s">
        <v>10</v>
      </c>
      <c r="B3" s="6"/>
      <c r="C3" s="3"/>
      <c r="D3" s="9"/>
      <c r="E3" s="7"/>
      <c r="F3" s="7"/>
    </row>
    <row r="4" spans="1:44" ht="10.8" thickBot="1" x14ac:dyDescent="0.3"/>
    <row r="5" spans="1:44" s="4" customFormat="1" ht="12.75" customHeight="1" x14ac:dyDescent="0.25">
      <c r="A5" s="47" t="s">
        <v>2</v>
      </c>
      <c r="B5" s="50" t="s">
        <v>0</v>
      </c>
      <c r="C5" s="50" t="s">
        <v>3</v>
      </c>
      <c r="D5" s="50" t="s">
        <v>4</v>
      </c>
      <c r="E5" s="53" t="s">
        <v>5</v>
      </c>
      <c r="F5" s="56" t="s">
        <v>6</v>
      </c>
    </row>
    <row r="6" spans="1:44" s="4" customFormat="1" ht="13.2" x14ac:dyDescent="0.25">
      <c r="A6" s="48"/>
      <c r="B6" s="51"/>
      <c r="C6" s="51"/>
      <c r="D6" s="51"/>
      <c r="E6" s="54"/>
      <c r="F6" s="57"/>
      <c r="G6" s="1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</row>
    <row r="7" spans="1:44" s="4" customFormat="1" ht="12.75" customHeight="1" thickBot="1" x14ac:dyDescent="0.3">
      <c r="A7" s="49"/>
      <c r="B7" s="52"/>
      <c r="C7" s="52"/>
      <c r="D7" s="12" t="s">
        <v>62</v>
      </c>
      <c r="E7" s="55"/>
      <c r="F7" s="58"/>
      <c r="G7" s="1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</row>
    <row r="8" spans="1:44" s="4" customFormat="1" ht="12.75" customHeight="1" x14ac:dyDescent="0.25">
      <c r="A8" s="62" t="s">
        <v>23</v>
      </c>
      <c r="B8" s="63"/>
      <c r="C8" s="63"/>
      <c r="D8" s="63"/>
      <c r="E8" s="63"/>
      <c r="F8" s="6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</row>
    <row r="9" spans="1:44" s="4" customFormat="1" ht="10.8" customHeight="1" x14ac:dyDescent="0.25">
      <c r="A9" s="11">
        <v>1</v>
      </c>
      <c r="B9" s="20" t="s">
        <v>24</v>
      </c>
      <c r="C9" s="18" t="s">
        <v>19</v>
      </c>
      <c r="D9" s="23">
        <v>150</v>
      </c>
      <c r="E9" s="21"/>
      <c r="F9" s="10">
        <f t="shared" ref="F9:F23" si="0">SUM(D9*E9)</f>
        <v>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</row>
    <row r="10" spans="1:44" s="4" customFormat="1" ht="10.8" customHeight="1" x14ac:dyDescent="0.25">
      <c r="A10" s="11">
        <v>2</v>
      </c>
      <c r="B10" s="29" t="s">
        <v>26</v>
      </c>
      <c r="C10" s="30" t="s">
        <v>15</v>
      </c>
      <c r="D10" s="31">
        <v>27.03</v>
      </c>
      <c r="E10" s="21"/>
      <c r="F10" s="10">
        <f>SUM(D10*E10)</f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</row>
    <row r="11" spans="1:44" s="4" customFormat="1" ht="10.8" customHeight="1" x14ac:dyDescent="0.25">
      <c r="A11" s="11">
        <v>3</v>
      </c>
      <c r="B11" s="32" t="s">
        <v>36</v>
      </c>
      <c r="C11" s="33" t="s">
        <v>8</v>
      </c>
      <c r="D11" s="34">
        <v>6</v>
      </c>
      <c r="E11" s="21"/>
      <c r="F11" s="10">
        <f>SUM(D11*E11)</f>
        <v>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</row>
    <row r="12" spans="1:44" s="4" customFormat="1" ht="10.8" customHeight="1" x14ac:dyDescent="0.25">
      <c r="A12" s="11">
        <v>4</v>
      </c>
      <c r="B12" s="32" t="s">
        <v>27</v>
      </c>
      <c r="C12" s="35" t="s">
        <v>19</v>
      </c>
      <c r="D12" s="34">
        <v>30</v>
      </c>
      <c r="E12" s="21"/>
      <c r="F12" s="10">
        <f t="shared" ref="F12:F21" si="1">SUM(D12*E12)</f>
        <v>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s="4" customFormat="1" ht="10.8" customHeight="1" x14ac:dyDescent="0.25">
      <c r="A13" s="11">
        <v>5</v>
      </c>
      <c r="B13" s="36" t="s">
        <v>37</v>
      </c>
      <c r="C13" s="33" t="s">
        <v>25</v>
      </c>
      <c r="D13" s="37">
        <v>1.7889999999999999</v>
      </c>
      <c r="E13" s="21"/>
      <c r="F13" s="10">
        <f t="shared" si="1"/>
        <v>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</row>
    <row r="14" spans="1:44" s="4" customFormat="1" ht="21.6" customHeight="1" x14ac:dyDescent="0.25">
      <c r="A14" s="11">
        <v>6</v>
      </c>
      <c r="B14" s="38" t="s">
        <v>38</v>
      </c>
      <c r="C14" s="13" t="s">
        <v>20</v>
      </c>
      <c r="D14" s="34">
        <v>820</v>
      </c>
      <c r="E14" s="21"/>
      <c r="F14" s="10">
        <f t="shared" si="1"/>
        <v>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</row>
    <row r="15" spans="1:44" s="4" customFormat="1" ht="10.8" customHeight="1" x14ac:dyDescent="0.25">
      <c r="A15" s="11">
        <v>7</v>
      </c>
      <c r="B15" s="38" t="s">
        <v>39</v>
      </c>
      <c r="C15" s="13" t="s">
        <v>20</v>
      </c>
      <c r="D15" s="34">
        <v>492</v>
      </c>
      <c r="E15" s="21"/>
      <c r="F15" s="10">
        <f t="shared" si="1"/>
        <v>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</row>
    <row r="16" spans="1:44" s="4" customFormat="1" ht="21.6" customHeight="1" x14ac:dyDescent="0.25">
      <c r="A16" s="11">
        <v>8</v>
      </c>
      <c r="B16" s="41" t="s">
        <v>41</v>
      </c>
      <c r="C16" s="40" t="s">
        <v>20</v>
      </c>
      <c r="D16" s="34">
        <v>68</v>
      </c>
      <c r="E16" s="21"/>
      <c r="F16" s="10">
        <f t="shared" si="1"/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</row>
    <row r="17" spans="1:44" s="4" customFormat="1" ht="10.8" customHeight="1" x14ac:dyDescent="0.25">
      <c r="A17" s="11">
        <v>9</v>
      </c>
      <c r="B17" s="39" t="s">
        <v>40</v>
      </c>
      <c r="C17" s="40" t="s">
        <v>8</v>
      </c>
      <c r="D17" s="34">
        <v>1</v>
      </c>
      <c r="E17" s="21"/>
      <c r="F17" s="10">
        <f>SUM(D17*E17)</f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</row>
    <row r="18" spans="1:44" s="4" customFormat="1" ht="10.8" customHeight="1" x14ac:dyDescent="0.25">
      <c r="A18" s="11">
        <v>10</v>
      </c>
      <c r="B18" s="42" t="s">
        <v>42</v>
      </c>
      <c r="C18" s="33" t="s">
        <v>25</v>
      </c>
      <c r="D18" s="37">
        <v>0.52200000000000002</v>
      </c>
      <c r="E18" s="21"/>
      <c r="F18" s="10">
        <f t="shared" si="1"/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</row>
    <row r="19" spans="1:44" s="4" customFormat="1" ht="10.8" customHeight="1" x14ac:dyDescent="0.25">
      <c r="A19" s="11">
        <v>11</v>
      </c>
      <c r="B19" s="42" t="s">
        <v>43</v>
      </c>
      <c r="C19" s="33" t="s">
        <v>25</v>
      </c>
      <c r="D19" s="37">
        <v>1.056</v>
      </c>
      <c r="E19" s="21"/>
      <c r="F19" s="10">
        <f t="shared" si="1"/>
        <v>0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</row>
    <row r="20" spans="1:44" s="4" customFormat="1" ht="10.8" customHeight="1" x14ac:dyDescent="0.25">
      <c r="A20" s="11">
        <v>12</v>
      </c>
      <c r="B20" s="42" t="s">
        <v>44</v>
      </c>
      <c r="C20" s="33" t="s">
        <v>25</v>
      </c>
      <c r="D20" s="37">
        <v>25.867000000000001</v>
      </c>
      <c r="E20" s="21"/>
      <c r="F20" s="10">
        <f t="shared" si="1"/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</row>
    <row r="21" spans="1:44" s="4" customFormat="1" ht="10.8" customHeight="1" x14ac:dyDescent="0.25">
      <c r="A21" s="11">
        <v>13</v>
      </c>
      <c r="B21" s="29" t="s">
        <v>45</v>
      </c>
      <c r="C21" s="33" t="s">
        <v>25</v>
      </c>
      <c r="D21" s="37">
        <v>0.14099999999999999</v>
      </c>
      <c r="E21" s="21"/>
      <c r="F21" s="10">
        <f t="shared" si="1"/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</row>
    <row r="22" spans="1:44" s="4" customFormat="1" ht="10.8" customHeight="1" x14ac:dyDescent="0.25">
      <c r="A22" s="11">
        <v>14</v>
      </c>
      <c r="B22" s="29" t="s">
        <v>46</v>
      </c>
      <c r="C22" s="33" t="s">
        <v>25</v>
      </c>
      <c r="D22" s="37">
        <v>2.0009999999999999</v>
      </c>
      <c r="E22" s="21"/>
      <c r="F22" s="10">
        <f t="shared" si="0"/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</row>
    <row r="23" spans="1:44" s="4" customFormat="1" ht="10.199999999999999" customHeight="1" x14ac:dyDescent="0.25">
      <c r="A23" s="11">
        <v>15</v>
      </c>
      <c r="B23" s="22" t="s">
        <v>47</v>
      </c>
      <c r="C23" s="33" t="s">
        <v>8</v>
      </c>
      <c r="D23" s="34">
        <v>50</v>
      </c>
      <c r="E23" s="21"/>
      <c r="F23" s="10">
        <f t="shared" si="0"/>
        <v>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</row>
    <row r="24" spans="1:44" s="4" customFormat="1" ht="12.6" customHeight="1" x14ac:dyDescent="0.25">
      <c r="A24" s="65" t="s">
        <v>48</v>
      </c>
      <c r="B24" s="65"/>
      <c r="C24" s="65"/>
      <c r="D24" s="65"/>
      <c r="E24" s="65"/>
      <c r="F24" s="66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</row>
    <row r="25" spans="1:44" s="4" customFormat="1" ht="10.8" customHeight="1" x14ac:dyDescent="0.25">
      <c r="A25" s="11">
        <v>16</v>
      </c>
      <c r="B25" s="43" t="s">
        <v>28</v>
      </c>
      <c r="C25" s="30" t="s">
        <v>8</v>
      </c>
      <c r="D25" s="34">
        <v>49</v>
      </c>
      <c r="E25" s="21"/>
      <c r="F25" s="10">
        <f t="shared" ref="F25:F35" si="2">SUM(D25*E25)</f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</row>
    <row r="26" spans="1:44" s="4" customFormat="1" ht="10.8" customHeight="1" x14ac:dyDescent="0.25">
      <c r="A26" s="11">
        <v>17</v>
      </c>
      <c r="B26" s="43" t="s">
        <v>49</v>
      </c>
      <c r="C26" s="30" t="s">
        <v>9</v>
      </c>
      <c r="D26" s="34">
        <v>117</v>
      </c>
      <c r="E26" s="21"/>
      <c r="F26" s="10">
        <f t="shared" si="2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</row>
    <row r="27" spans="1:44" s="4" customFormat="1" ht="10.8" customHeight="1" x14ac:dyDescent="0.25">
      <c r="A27" s="11">
        <v>18</v>
      </c>
      <c r="B27" s="43" t="s">
        <v>29</v>
      </c>
      <c r="C27" s="30" t="s">
        <v>9</v>
      </c>
      <c r="D27" s="34">
        <v>149</v>
      </c>
      <c r="E27" s="21"/>
      <c r="F27" s="10">
        <f>SUM(D27*E27)</f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</row>
    <row r="28" spans="1:44" s="4" customFormat="1" ht="10.8" customHeight="1" x14ac:dyDescent="0.25">
      <c r="A28" s="11">
        <v>19</v>
      </c>
      <c r="B28" s="43" t="s">
        <v>30</v>
      </c>
      <c r="C28" s="30" t="s">
        <v>9</v>
      </c>
      <c r="D28" s="34">
        <v>58</v>
      </c>
      <c r="E28" s="21"/>
      <c r="F28" s="10">
        <f t="shared" si="2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</row>
    <row r="29" spans="1:44" s="4" customFormat="1" ht="10.8" customHeight="1" x14ac:dyDescent="0.25">
      <c r="A29" s="11">
        <v>20</v>
      </c>
      <c r="B29" s="43" t="s">
        <v>50</v>
      </c>
      <c r="C29" s="30" t="s">
        <v>9</v>
      </c>
      <c r="D29" s="34">
        <v>12</v>
      </c>
      <c r="E29" s="21"/>
      <c r="F29" s="10">
        <f t="shared" si="2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</row>
    <row r="30" spans="1:44" s="4" customFormat="1" ht="10.8" customHeight="1" x14ac:dyDescent="0.25">
      <c r="A30" s="11">
        <v>21</v>
      </c>
      <c r="B30" s="43" t="s">
        <v>51</v>
      </c>
      <c r="C30" s="30" t="s">
        <v>31</v>
      </c>
      <c r="D30" s="34">
        <v>16</v>
      </c>
      <c r="E30" s="21"/>
      <c r="F30" s="10">
        <f t="shared" si="2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</row>
    <row r="31" spans="1:44" s="4" customFormat="1" ht="10.8" customHeight="1" x14ac:dyDescent="0.25">
      <c r="A31" s="11">
        <v>22</v>
      </c>
      <c r="B31" s="43" t="s">
        <v>52</v>
      </c>
      <c r="C31" s="30" t="s">
        <v>31</v>
      </c>
      <c r="D31" s="34">
        <v>22</v>
      </c>
      <c r="E31" s="21"/>
      <c r="F31" s="10">
        <f>SUM(D31*E31)</f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</row>
    <row r="32" spans="1:44" s="4" customFormat="1" ht="10.8" customHeight="1" x14ac:dyDescent="0.25">
      <c r="A32" s="11">
        <v>23</v>
      </c>
      <c r="B32" s="43" t="s">
        <v>60</v>
      </c>
      <c r="C32" s="30" t="s">
        <v>31</v>
      </c>
      <c r="D32" s="34">
        <v>7</v>
      </c>
      <c r="E32" s="21"/>
      <c r="F32" s="10">
        <f t="shared" si="2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</row>
    <row r="33" spans="1:192" s="4" customFormat="1" ht="10.8" customHeight="1" x14ac:dyDescent="0.25">
      <c r="A33" s="11">
        <v>24</v>
      </c>
      <c r="B33" s="43" t="s">
        <v>61</v>
      </c>
      <c r="C33" s="30" t="s">
        <v>31</v>
      </c>
      <c r="D33" s="34">
        <v>4</v>
      </c>
      <c r="E33" s="21"/>
      <c r="F33" s="10">
        <f t="shared" si="2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</row>
    <row r="34" spans="1:192" s="4" customFormat="1" ht="21.6" customHeight="1" x14ac:dyDescent="0.25">
      <c r="A34" s="11">
        <v>25</v>
      </c>
      <c r="B34" s="44" t="s">
        <v>53</v>
      </c>
      <c r="C34" s="40" t="s">
        <v>54</v>
      </c>
      <c r="D34" s="34">
        <v>92</v>
      </c>
      <c r="E34" s="21"/>
      <c r="F34" s="10">
        <f t="shared" si="2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</row>
    <row r="35" spans="1:192" s="4" customFormat="1" ht="10.8" customHeight="1" x14ac:dyDescent="0.25">
      <c r="A35" s="11">
        <v>26</v>
      </c>
      <c r="B35" s="38" t="s">
        <v>55</v>
      </c>
      <c r="C35" s="13" t="s">
        <v>8</v>
      </c>
      <c r="D35" s="34">
        <v>1</v>
      </c>
      <c r="E35" s="21"/>
      <c r="F35" s="10">
        <f t="shared" si="2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</row>
    <row r="36" spans="1:192" s="4" customFormat="1" ht="10.8" customHeight="1" x14ac:dyDescent="0.25">
      <c r="A36" s="11">
        <v>27</v>
      </c>
      <c r="B36" s="17" t="s">
        <v>56</v>
      </c>
      <c r="C36" s="40" t="s">
        <v>9</v>
      </c>
      <c r="D36" s="34">
        <v>118</v>
      </c>
      <c r="E36" s="21"/>
      <c r="F36" s="10">
        <f t="shared" ref="F36:F39" si="3">SUM(D36*E36)</f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</row>
    <row r="37" spans="1:192" s="4" customFormat="1" ht="10.8" customHeight="1" x14ac:dyDescent="0.25">
      <c r="A37" s="11">
        <v>28</v>
      </c>
      <c r="B37" s="17" t="s">
        <v>57</v>
      </c>
      <c r="C37" s="40" t="s">
        <v>9</v>
      </c>
      <c r="D37" s="34">
        <v>19</v>
      </c>
      <c r="E37" s="21"/>
      <c r="F37" s="10">
        <f t="shared" si="3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</row>
    <row r="38" spans="1:192" s="4" customFormat="1" ht="10.8" customHeight="1" x14ac:dyDescent="0.25">
      <c r="A38" s="11">
        <v>29</v>
      </c>
      <c r="B38" s="17" t="s">
        <v>58</v>
      </c>
      <c r="C38" s="40" t="s">
        <v>9</v>
      </c>
      <c r="D38" s="34">
        <v>16</v>
      </c>
      <c r="E38" s="21"/>
      <c r="F38" s="10">
        <f t="shared" si="3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</row>
    <row r="39" spans="1:192" s="4" customFormat="1" ht="10.8" customHeight="1" x14ac:dyDescent="0.25">
      <c r="A39" s="11">
        <v>30</v>
      </c>
      <c r="B39" s="17" t="s">
        <v>59</v>
      </c>
      <c r="C39" s="40" t="s">
        <v>9</v>
      </c>
      <c r="D39" s="34">
        <v>43</v>
      </c>
      <c r="E39" s="21"/>
      <c r="F39" s="10">
        <f t="shared" si="3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</row>
    <row r="40" spans="1:192" s="4" customFormat="1" ht="12.6" customHeight="1" x14ac:dyDescent="0.25">
      <c r="A40" s="62" t="s">
        <v>11</v>
      </c>
      <c r="B40" s="63"/>
      <c r="C40" s="63"/>
      <c r="D40" s="63"/>
      <c r="E40" s="63"/>
      <c r="F40" s="6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:192" s="4" customFormat="1" ht="10.8" customHeight="1" x14ac:dyDescent="0.25">
      <c r="A41" s="11">
        <v>31</v>
      </c>
      <c r="B41" s="17" t="s">
        <v>12</v>
      </c>
      <c r="C41" s="13" t="s">
        <v>8</v>
      </c>
      <c r="D41" s="15">
        <v>8</v>
      </c>
      <c r="E41" s="16"/>
      <c r="F41" s="10">
        <f t="shared" ref="F41:F43" si="4">SUM(D41*E41)</f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:192" s="4" customFormat="1" ht="21.6" customHeight="1" x14ac:dyDescent="0.25">
      <c r="A42" s="11">
        <v>32</v>
      </c>
      <c r="B42" s="17" t="s">
        <v>34</v>
      </c>
      <c r="C42" s="13" t="s">
        <v>8</v>
      </c>
      <c r="D42" s="15">
        <v>1</v>
      </c>
      <c r="E42" s="16"/>
      <c r="F42" s="10">
        <f t="shared" si="4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</row>
    <row r="43" spans="1:192" s="4" customFormat="1" ht="32.4" customHeight="1" thickBot="1" x14ac:dyDescent="0.3">
      <c r="A43" s="24">
        <v>33</v>
      </c>
      <c r="B43" s="25" t="s">
        <v>13</v>
      </c>
      <c r="C43" s="12" t="s">
        <v>14</v>
      </c>
      <c r="D43" s="26">
        <v>1</v>
      </c>
      <c r="E43" s="27"/>
      <c r="F43" s="28">
        <f t="shared" si="4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</row>
    <row r="44" spans="1:192" ht="24" customHeight="1" thickBot="1" x14ac:dyDescent="0.3">
      <c r="A44" s="8"/>
      <c r="C44" s="59" t="s">
        <v>1</v>
      </c>
      <c r="D44" s="60"/>
      <c r="E44" s="67">
        <f>SUM(F9:F43)</f>
        <v>0</v>
      </c>
      <c r="F44" s="68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</row>
    <row r="45" spans="1:192" s="14" customFormat="1" ht="10.8" customHeight="1" x14ac:dyDescent="0.25">
      <c r="A45" s="61" t="s">
        <v>7</v>
      </c>
      <c r="B45" s="61"/>
      <c r="C45" s="61"/>
      <c r="D45" s="61"/>
      <c r="E45" s="61"/>
      <c r="F45" s="61"/>
    </row>
    <row r="46" spans="1:192" s="14" customFormat="1" ht="10.8" customHeight="1" x14ac:dyDescent="0.25">
      <c r="A46" s="61" t="s">
        <v>16</v>
      </c>
      <c r="B46" s="61"/>
      <c r="C46" s="61"/>
      <c r="D46" s="61"/>
      <c r="E46" s="61"/>
      <c r="F46" s="61"/>
    </row>
    <row r="47" spans="1:192" s="14" customFormat="1" ht="10.8" customHeight="1" x14ac:dyDescent="0.25">
      <c r="A47" s="61" t="s">
        <v>32</v>
      </c>
      <c r="B47" s="61"/>
      <c r="C47" s="61"/>
      <c r="D47" s="61"/>
      <c r="E47" s="61"/>
      <c r="F47" s="61"/>
    </row>
    <row r="48" spans="1:192" s="14" customFormat="1" ht="10.8" customHeight="1" x14ac:dyDescent="0.25">
      <c r="A48" s="3"/>
      <c r="B48" s="61" t="s">
        <v>22</v>
      </c>
      <c r="C48" s="61"/>
      <c r="D48" s="61"/>
      <c r="E48" s="61"/>
      <c r="F48" s="61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</row>
    <row r="49" spans="1:192" s="14" customFormat="1" ht="10.8" customHeight="1" x14ac:dyDescent="0.25">
      <c r="A49" s="3"/>
      <c r="B49" s="19" t="s">
        <v>21</v>
      </c>
      <c r="C49" s="19"/>
      <c r="D49" s="19"/>
      <c r="E49" s="19"/>
      <c r="F49" s="19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</row>
    <row r="50" spans="1:192" s="14" customFormat="1" ht="10.8" customHeight="1" x14ac:dyDescent="0.25">
      <c r="A50" s="61" t="s">
        <v>33</v>
      </c>
      <c r="B50" s="61"/>
      <c r="C50" s="61"/>
      <c r="D50" s="61"/>
      <c r="E50" s="61"/>
      <c r="F50" s="61"/>
    </row>
    <row r="51" spans="1:192" s="14" customFormat="1" ht="10.8" customHeight="1" x14ac:dyDescent="0.25">
      <c r="A51" s="3"/>
      <c r="B51" s="61" t="s">
        <v>17</v>
      </c>
      <c r="C51" s="61"/>
      <c r="D51" s="61"/>
      <c r="E51" s="61"/>
      <c r="F51" s="61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</row>
    <row r="52" spans="1:192" s="14" customFormat="1" ht="10.8" customHeight="1" x14ac:dyDescent="0.25">
      <c r="A52" s="3"/>
      <c r="B52" s="61" t="s">
        <v>18</v>
      </c>
      <c r="C52" s="61"/>
      <c r="D52" s="61"/>
      <c r="E52" s="61"/>
      <c r="F52" s="61"/>
    </row>
  </sheetData>
  <mergeCells count="19">
    <mergeCell ref="B51:F51"/>
    <mergeCell ref="B52:F52"/>
    <mergeCell ref="A50:F50"/>
    <mergeCell ref="B48:F48"/>
    <mergeCell ref="A47:F47"/>
    <mergeCell ref="C44:D44"/>
    <mergeCell ref="E44:F44"/>
    <mergeCell ref="A46:F46"/>
    <mergeCell ref="A45:F45"/>
    <mergeCell ref="A8:F8"/>
    <mergeCell ref="A40:F40"/>
    <mergeCell ref="A24:F24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40">
    <cfRule type="cellIs" dxfId="0" priority="10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2024-12-30T12:29:00Z</dcterms:modified>
</cp:coreProperties>
</file>